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меню с 10.11.25 по 22.11.2025\"/>
    </mc:Choice>
  </mc:AlternateContent>
  <bookViews>
    <workbookView xWindow="0" yWindow="0" windowWidth="28800" windowHeight="117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8" i="1" l="1"/>
  <c r="H18" i="1"/>
  <c r="E18" i="1"/>
  <c r="G18" i="1"/>
  <c r="J18" i="1"/>
  <c r="F18" i="1"/>
  <c r="E9" i="1" l="1"/>
  <c r="F9" i="1" l="1"/>
  <c r="G9" i="1"/>
  <c r="H9" i="1"/>
  <c r="I9" i="1"/>
  <c r="J9" i="1"/>
  <c r="I19" i="1" l="1"/>
  <c r="E19" i="1"/>
  <c r="G19" i="1"/>
  <c r="H19" i="1"/>
  <c r="J19" i="1"/>
  <c r="F19" i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<sst xmlns="http://schemas.openxmlformats.org/spreadsheetml/2006/main" count="41" uniqueCount="39">
  <si>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</si>
  <si>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</si>
  <si>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</si>
  <si>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</si>
  <si>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Цена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</si>
  <si>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</si>
  <si>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</si>
  <si>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</si>
  <si>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</si>
  <si>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</si>
  <si>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</si>
  <si>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</si>
  <si>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</si>
  <si>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</si>
  <si>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сладкое</t>
  </si>
  <si>
    <t>Отд./корп</t>
  </si>
  <si>
    <t>хлеб</t>
  </si>
  <si>
    <t>Итого</t>
  </si>
  <si>
    <t>№ по СР</t>
  </si>
  <si>
    <t>Наименование блюда</t>
  </si>
  <si>
    <t>Выход (гр)</t>
  </si>
  <si>
    <t>Пищевая ценность</t>
  </si>
  <si>
    <t>Ккал</t>
  </si>
  <si>
    <t xml:space="preserve">хлеб </t>
  </si>
  <si>
    <t>Хлеб ржаной</t>
  </si>
  <si>
    <t>гор.блюдо</t>
  </si>
  <si>
    <t>пр</t>
  </si>
  <si>
    <t>Фрукты (ПЛОДЫ Свежие)</t>
  </si>
  <si>
    <t>Хлеб пшеничный</t>
  </si>
  <si>
    <t>Каша молочная манная с маслом</t>
  </si>
  <si>
    <t>Кофейный напиток</t>
  </si>
  <si>
    <t>Щи из свежей капусты со сметаной с курицей</t>
  </si>
  <si>
    <t>Макароны отварные с маслом</t>
  </si>
  <si>
    <t>Компот из свежих плодов</t>
  </si>
  <si>
    <t>гарнир</t>
  </si>
  <si>
    <t>МБОУ "Байгильдинская СОШ", 5-11  классы</t>
  </si>
  <si>
    <t>Голень тушеная со сметанным соусом</t>
  </si>
  <si>
    <t>2 нед 5 день</t>
  </si>
  <si>
    <t>Салат овощной с яблоками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</si>
</sst>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74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4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3" fillId="0" borderId="1" xfId="0" applyFont="1" applyBorder="1"/>
    <xf numFmtId="0" fontId="6" fillId="0" borderId="1" xfId="0" applyFont="1" applyBorder="1"/>
    <xf numFmtId="0" fontId="0" fillId="0" borderId="1" xfId="0" applyNumberFormat="1" applyFont="1" applyBorder="1"/>
    <xf numFmtId="0" fontId="0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horizontal="right"/>
    </xf>
    <xf numFmtId="0" fontId="0" fillId="3" borderId="1" xfId="0" applyNumberFormat="1" applyFont="1" applyFill="1" applyBorder="1" applyAlignment="1">
      <alignment wrapText="1"/>
    </xf>
    <xf numFmtId="0" fontId="0" fillId="3" borderId="1" xfId="0" applyNumberFormat="1" applyFont="1" applyFill="1" applyBorder="1" applyAlignment="1">
      <alignment horizontal="right"/>
    </xf>
    <xf numFmtId="0" fontId="0" fillId="3" borderId="1" xfId="0" applyNumberFormat="1" applyFont="1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/>
    <xf numFmtId="0" fontId="0" fillId="0" borderId="10" xfId="0" applyNumberFormat="1" applyFont="1" applyBorder="1"/>
    <xf numFmtId="0" fontId="0" fillId="0" borderId="11" xfId="0" applyBorder="1"/>
    <xf numFmtId="0" fontId="1" fillId="0" borderId="12" xfId="0" applyFont="1" applyBorder="1"/>
    <xf numFmtId="0" fontId="7" fillId="0" borderId="12" xfId="0" applyNumberFormat="1" applyFont="1" applyBorder="1"/>
    <xf numFmtId="0" fontId="7" fillId="0" borderId="13" xfId="0" applyNumberFormat="1" applyFont="1" applyBorder="1"/>
    <xf numFmtId="0" fontId="0" fillId="0" borderId="14" xfId="0" applyBorder="1"/>
    <xf numFmtId="0" fontId="0" fillId="0" borderId="14" xfId="0" applyNumberFormat="1" applyFont="1" applyBorder="1"/>
    <xf numFmtId="0" fontId="0" fillId="0" borderId="14" xfId="0" applyNumberFormat="1" applyFont="1" applyBorder="1" applyAlignment="1">
      <alignment wrapText="1"/>
    </xf>
    <xf numFmtId="0" fontId="0" fillId="0" borderId="7" xfId="0" applyBorder="1"/>
    <xf numFmtId="0" fontId="0" fillId="0" borderId="5" xfId="0" applyNumberFormat="1" applyFont="1" applyBorder="1"/>
    <xf numFmtId="0" fontId="0" fillId="3" borderId="5" xfId="0" applyNumberFormat="1" applyFont="1" applyFill="1" applyBorder="1" applyAlignment="1">
      <alignment wrapText="1"/>
    </xf>
    <xf numFmtId="0" fontId="0" fillId="3" borderId="5" xfId="0" applyNumberFormat="1" applyFont="1" applyFill="1" applyBorder="1" applyAlignment="1">
      <alignment horizontal="right"/>
    </xf>
    <xf numFmtId="0" fontId="6" fillId="0" borderId="5" xfId="0" applyFont="1" applyBorder="1"/>
    <xf numFmtId="0" fontId="0" fillId="3" borderId="5" xfId="0" applyNumberFormat="1" applyFont="1" applyFill="1" applyBorder="1"/>
    <xf numFmtId="0" fontId="0" fillId="3" borderId="8" xfId="0" applyNumberFormat="1" applyFont="1" applyFill="1" applyBorder="1"/>
    <xf numFmtId="0" fontId="0" fillId="3" borderId="10" xfId="0" applyNumberFormat="1" applyFont="1" applyFill="1" applyBorder="1"/>
    <xf numFmtId="0" fontId="0" fillId="0" borderId="12" xfId="0" applyBorder="1"/>
    <xf numFmtId="0" fontId="5" fillId="0" borderId="12" xfId="0" applyFont="1" applyBorder="1" applyAlignment="1">
      <alignment horizontal="right" vertical="center"/>
    </xf>
    <xf numFmtId="0" fontId="5" fillId="0" borderId="13" xfId="0" applyFont="1" applyBorder="1" applyAlignment="1">
      <alignment horizontal="right" vertical="center"/>
    </xf>
    <xf numFmtId="0" fontId="6" fillId="0" borderId="14" xfId="0" applyFont="1" applyBorder="1"/>
    <xf numFmtId="0" fontId="0" fillId="0" borderId="16" xfId="0" applyNumberFormat="1" applyFont="1" applyBorder="1"/>
    <xf numFmtId="0" fontId="0" fillId="0" borderId="17" xfId="0" applyBorder="1"/>
    <xf numFmtId="0" fontId="0" fillId="0" borderId="18" xfId="0" applyBorder="1"/>
    <xf numFmtId="0" fontId="0" fillId="0" borderId="4" xfId="0" applyNumberFormat="1" applyFont="1" applyBorder="1"/>
    <xf numFmtId="0" fontId="0" fillId="0" borderId="4" xfId="0" applyNumberFormat="1" applyFont="1" applyBorder="1" applyAlignment="1">
      <alignment wrapText="1"/>
    </xf>
    <xf numFmtId="0" fontId="0" fillId="0" borderId="4" xfId="0" applyNumberFormat="1" applyFont="1" applyBorder="1" applyAlignment="1">
      <alignment horizontal="right"/>
    </xf>
    <xf numFmtId="0" fontId="6" fillId="0" borderId="4" xfId="0" applyFont="1" applyBorder="1"/>
    <xf numFmtId="0" fontId="0" fillId="0" borderId="19" xfId="0" applyNumberFormat="1" applyFont="1" applyBorder="1"/>
    <xf numFmtId="0" fontId="0" fillId="0" borderId="15" xfId="0" applyBorder="1" applyAlignment="1">
      <alignment horizontal="center"/>
    </xf>
    <xf numFmtId="0" fontId="2" fillId="0" borderId="12" xfId="0" applyFont="1" applyBorder="1"/>
    <xf numFmtId="0" fontId="7" fillId="0" borderId="20" xfId="0" applyNumberFormat="1" applyFont="1" applyBorder="1" applyAlignment="1">
      <alignment wrapText="1"/>
    </xf>
    <xf numFmtId="0" fontId="7" fillId="0" borderId="21" xfId="0" applyNumberFormat="1" applyFont="1" applyBorder="1"/>
    <xf numFmtId="0" fontId="7" fillId="0" borderId="22" xfId="0" applyNumberFormat="1" applyFont="1" applyBorder="1"/>
    <xf numFmtId="0" fontId="1" fillId="0" borderId="5" xfId="0" applyFont="1" applyBorder="1"/>
    <xf numFmtId="0" fontId="7" fillId="0" borderId="5" xfId="0" applyNumberFormat="1" applyFont="1" applyBorder="1"/>
    <xf numFmtId="0" fontId="7" fillId="0" borderId="5" xfId="0" applyNumberFormat="1" applyFont="1" applyBorder="1" applyAlignment="1">
      <alignment wrapText="1"/>
    </xf>
    <xf numFmtId="0" fontId="7" fillId="0" borderId="8" xfId="0" applyNumberFormat="1" applyFont="1" applyBorder="1"/>
    <xf numFmtId="0" fontId="0" fillId="0" borderId="12" xfId="0" applyNumberFormat="1" applyFont="1" applyBorder="1"/>
    <xf numFmtId="0" fontId="0" fillId="0" borderId="12" xfId="0" applyNumberFormat="1" applyFont="1" applyBorder="1" applyAlignment="1">
      <alignment wrapText="1"/>
    </xf>
    <xf numFmtId="0" fontId="4" fillId="0" borderId="12" xfId="0" applyFont="1" applyBorder="1"/>
    <xf numFmtId="0" fontId="0" fillId="0" borderId="13" xfId="0" applyNumberFormat="1" applyFont="1" applyBorder="1"/>
    <xf numFmtId="0" fontId="7" fillId="0" borderId="7" xfId="0" applyNumberFormat="1" applyFont="1" applyBorder="1" applyAlignment="1">
      <alignment wrapText="1"/>
    </xf>
    <xf numFmtId="0" fontId="5" fillId="0" borderId="11" xfId="0" applyFont="1" applyBorder="1" applyAlignment="1">
      <alignment vertical="center" wrapText="1"/>
    </xf>
    <xf numFmtId="0" fontId="0" fillId="0" borderId="14" xfId="0" applyNumberFormat="1" applyFont="1" applyBorder="1" applyAlignment="1">
      <alignment horizontal="right"/>
    </xf>
    <xf numFmtId="0" fontId="0" fillId="0" borderId="8" xfId="0" applyNumberFormat="1" applyFont="1" applyBorder="1"/>
    <xf numFmtId="0" fontId="4" fillId="0" borderId="13" xfId="0" applyFont="1" applyBorder="1" applyAlignment="1">
      <alignment vertical="center"/>
    </xf>
    <xf numFmtId="0" fontId="3" fillId="0" borderId="14" xfId="0" applyFont="1" applyBorder="1"/>
    <xf numFmtId="0" fontId="0" fillId="0" borderId="20" xfId="0" applyBorder="1"/>
    <xf numFmtId="0" fontId="1" fillId="0" borderId="21" xfId="0" applyFont="1" applyBorder="1"/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7" fillId="0" borderId="5" xfId="0" applyNumberFormat="1" applyFont="1" applyBorder="1" applyAlignment="1">
      <alignment horizontal="center"/>
    </xf>
    <xf numFmtId="0" fontId="7" fillId="0" borderId="12" xfId="0" applyNumberFormat="1" applyFont="1" applyBorder="1" applyAlignment="1">
      <alignment horizontal="center"/>
    </xf>
    <xf numFmtId="0" fontId="7" fillId="0" borderId="5" xfId="0" applyNumberFormat="1" applyFont="1" applyBorder="1" applyAlignment="1">
      <alignment horizontal="center" wrapText="1"/>
    </xf>
    <xf numFmtId="0" fontId="7" fillId="0" borderId="12" xfId="0" applyNumberFormat="1" applyFont="1" applyBorder="1" applyAlignment="1">
      <alignment horizontal="center" wrapText="1"/>
    </xf>
    <xf numFmtId="0" fontId="1" fillId="0" borderId="5" xfId="0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6" t="s">
        <v>35</v>
      </c>
      <c r="C1" s="67"/>
      <c r="D1" s="68"/>
      <c r="E1" t="s">
        <v>15</v>
      </c>
      <c r="G1" s="5" t="s">
        <v>37</v>
      </c>
      <c r="I1" t="s">
        <v>1</v>
      </c>
      <c r="J1" s="4">
        <v>45982</v>
      </c>
    </row>
    <row r="2" spans="1:10" ht="7.5" customHeight="1" thickBot="1" x14ac:dyDescent="0.3"/>
    <row r="3" spans="1:10" ht="15.75" customHeight="1" thickBot="1" x14ac:dyDescent="0.3">
      <c r="A3" s="45" t="s">
        <v>2</v>
      </c>
      <c r="B3" s="14" t="s">
        <v>3</v>
      </c>
      <c r="C3" s="69" t="s">
        <v>18</v>
      </c>
      <c r="D3" s="69" t="s">
        <v>19</v>
      </c>
      <c r="E3" s="71" t="s">
        <v>20</v>
      </c>
      <c r="F3" s="73" t="s">
        <v>21</v>
      </c>
      <c r="G3" s="73"/>
      <c r="H3" s="73"/>
      <c r="I3" s="73"/>
      <c r="J3" s="15"/>
    </row>
    <row r="4" spans="1:10" ht="15.75" thickBot="1" x14ac:dyDescent="0.3">
      <c r="A4" s="39" t="s">
        <v>8</v>
      </c>
      <c r="B4" s="18"/>
      <c r="C4" s="70"/>
      <c r="D4" s="70"/>
      <c r="E4" s="72"/>
      <c r="F4" s="46" t="s">
        <v>4</v>
      </c>
      <c r="G4" s="20" t="s">
        <v>22</v>
      </c>
      <c r="H4" s="20" t="s">
        <v>5</v>
      </c>
      <c r="I4" s="20" t="s">
        <v>6</v>
      </c>
      <c r="J4" s="21" t="s">
        <v>7</v>
      </c>
    </row>
    <row r="5" spans="1:10" ht="15.75" x14ac:dyDescent="0.25">
      <c r="A5" s="16"/>
      <c r="B5" s="3" t="s">
        <v>25</v>
      </c>
      <c r="C5" s="40">
        <v>181</v>
      </c>
      <c r="D5" s="41" t="s">
        <v>29</v>
      </c>
      <c r="E5" s="42">
        <v>250</v>
      </c>
      <c r="F5" s="43">
        <v>18.75</v>
      </c>
      <c r="G5" s="40">
        <v>265.85000000000002</v>
      </c>
      <c r="H5" s="40">
        <v>7.45</v>
      </c>
      <c r="I5" s="40">
        <v>8.68</v>
      </c>
      <c r="J5" s="44">
        <v>39.4</v>
      </c>
    </row>
    <row r="6" spans="1:10" ht="15.75" x14ac:dyDescent="0.25">
      <c r="A6" s="16"/>
      <c r="B6" s="6" t="s">
        <v>9</v>
      </c>
      <c r="C6" s="8">
        <v>379</v>
      </c>
      <c r="D6" s="9" t="s">
        <v>30</v>
      </c>
      <c r="E6" s="8">
        <v>200</v>
      </c>
      <c r="F6" s="7">
        <v>12.33</v>
      </c>
      <c r="G6" s="8">
        <v>100.6</v>
      </c>
      <c r="H6" s="8">
        <v>3.16</v>
      </c>
      <c r="I6" s="8">
        <v>2.67</v>
      </c>
      <c r="J6" s="17">
        <v>15.94</v>
      </c>
    </row>
    <row r="7" spans="1:10" ht="15.75" x14ac:dyDescent="0.25">
      <c r="A7" s="16"/>
      <c r="B7" s="6" t="s">
        <v>16</v>
      </c>
      <c r="C7" s="10" t="s">
        <v>26</v>
      </c>
      <c r="D7" s="9" t="s">
        <v>28</v>
      </c>
      <c r="E7" s="10">
        <v>50</v>
      </c>
      <c r="F7" s="7">
        <v>4.9800000000000004</v>
      </c>
      <c r="G7" s="8">
        <v>117.5</v>
      </c>
      <c r="H7" s="8">
        <v>3.8</v>
      </c>
      <c r="I7" s="8">
        <v>0.4</v>
      </c>
      <c r="J7" s="17">
        <v>24.6</v>
      </c>
    </row>
    <row r="8" spans="1:10" ht="16.5" thickBot="1" x14ac:dyDescent="0.3">
      <c r="A8" s="38"/>
      <c r="B8" s="63"/>
      <c r="C8" s="60">
        <v>386</v>
      </c>
      <c r="D8" s="24" t="s">
        <v>27</v>
      </c>
      <c r="E8" s="23">
        <v>140</v>
      </c>
      <c r="F8" s="36">
        <v>19.600000000000001</v>
      </c>
      <c r="G8" s="23">
        <v>61.6</v>
      </c>
      <c r="H8" s="23">
        <v>13.72</v>
      </c>
      <c r="I8" s="23">
        <v>0.56000000000000005</v>
      </c>
      <c r="J8" s="37">
        <v>0.56000000000000005</v>
      </c>
    </row>
    <row r="9" spans="1:10" ht="15.75" thickBot="1" x14ac:dyDescent="0.3">
      <c r="A9" s="64"/>
      <c r="B9" s="65"/>
      <c r="C9" s="49"/>
      <c r="D9" s="47" t="s">
        <v>17</v>
      </c>
      <c r="E9" s="48">
        <f t="shared" ref="E9:J9" si="0">SUM(E5:E8)</f>
        <v>640</v>
      </c>
      <c r="F9" s="48">
        <f t="shared" si="0"/>
        <v>55.660000000000004</v>
      </c>
      <c r="G9" s="48">
        <f t="shared" si="0"/>
        <v>545.55000000000007</v>
      </c>
      <c r="H9" s="48">
        <f t="shared" si="0"/>
        <v>28.130000000000003</v>
      </c>
      <c r="I9" s="48">
        <f t="shared" si="0"/>
        <v>12.31</v>
      </c>
      <c r="J9" s="49">
        <f t="shared" si="0"/>
        <v>80.5</v>
      </c>
    </row>
    <row r="10" spans="1:10" x14ac:dyDescent="0.25">
      <c r="A10" s="25"/>
      <c r="B10" s="50"/>
      <c r="C10" s="51"/>
      <c r="D10" s="52"/>
      <c r="E10" s="51"/>
      <c r="F10" s="51"/>
      <c r="G10" s="51"/>
      <c r="H10" s="51"/>
      <c r="I10" s="51"/>
      <c r="J10" s="53"/>
    </row>
    <row r="11" spans="1:10" ht="16.5" thickBot="1" x14ac:dyDescent="0.3">
      <c r="A11" s="18"/>
      <c r="B11" s="19"/>
      <c r="C11" s="54"/>
      <c r="D11" s="55"/>
      <c r="E11" s="54"/>
      <c r="F11" s="56"/>
      <c r="G11" s="54"/>
      <c r="H11" s="54"/>
      <c r="I11" s="54"/>
      <c r="J11" s="57"/>
    </row>
    <row r="12" spans="1:10" ht="15.75" x14ac:dyDescent="0.25">
      <c r="A12" s="25" t="s">
        <v>10</v>
      </c>
      <c r="B12" s="2" t="s">
        <v>11</v>
      </c>
      <c r="C12" s="26">
        <v>56</v>
      </c>
      <c r="D12" s="27" t="s">
        <v>38</v>
      </c>
      <c r="E12" s="28">
        <v>100</v>
      </c>
      <c r="F12" s="29">
        <v>15.31</v>
      </c>
      <c r="G12" s="30">
        <v>38.32</v>
      </c>
      <c r="H12" s="30">
        <v>1.17</v>
      </c>
      <c r="I12" s="30">
        <v>0.2</v>
      </c>
      <c r="J12" s="31">
        <v>7.28</v>
      </c>
    </row>
    <row r="13" spans="1:10" ht="30" x14ac:dyDescent="0.25">
      <c r="A13" s="16"/>
      <c r="B13" s="1" t="s">
        <v>12</v>
      </c>
      <c r="C13" s="8">
        <v>88</v>
      </c>
      <c r="D13" s="11" t="s">
        <v>31</v>
      </c>
      <c r="E13" s="12">
        <v>250</v>
      </c>
      <c r="F13" s="7">
        <v>18.100000000000001</v>
      </c>
      <c r="G13" s="13">
        <v>159.26</v>
      </c>
      <c r="H13" s="13">
        <v>7.61</v>
      </c>
      <c r="I13" s="13">
        <v>10.06</v>
      </c>
      <c r="J13" s="32">
        <v>7.9</v>
      </c>
    </row>
    <row r="14" spans="1:10" ht="15.75" x14ac:dyDescent="0.25">
      <c r="A14" s="16"/>
      <c r="B14" s="1" t="s">
        <v>13</v>
      </c>
      <c r="C14" s="8">
        <v>290</v>
      </c>
      <c r="D14" s="9" t="s">
        <v>36</v>
      </c>
      <c r="E14" s="10">
        <v>105</v>
      </c>
      <c r="F14" s="7">
        <v>44.06</v>
      </c>
      <c r="G14" s="8">
        <v>224.72</v>
      </c>
      <c r="H14" s="8">
        <v>17.02</v>
      </c>
      <c r="I14" s="8">
        <v>15.05</v>
      </c>
      <c r="J14" s="17">
        <v>5.38</v>
      </c>
    </row>
    <row r="15" spans="1:10" ht="15.75" x14ac:dyDescent="0.25">
      <c r="A15" s="16"/>
      <c r="B15" s="1" t="s">
        <v>34</v>
      </c>
      <c r="C15" s="8">
        <v>309</v>
      </c>
      <c r="D15" s="9" t="s">
        <v>32</v>
      </c>
      <c r="E15" s="10">
        <v>180</v>
      </c>
      <c r="F15" s="7">
        <v>10.17</v>
      </c>
      <c r="G15" s="8">
        <v>202.13</v>
      </c>
      <c r="H15" s="8">
        <v>6.62</v>
      </c>
      <c r="I15" s="8">
        <v>5.41</v>
      </c>
      <c r="J15" s="17">
        <v>31.73</v>
      </c>
    </row>
    <row r="16" spans="1:10" ht="15.75" x14ac:dyDescent="0.25">
      <c r="A16" s="16"/>
      <c r="B16" s="1" t="s">
        <v>14</v>
      </c>
      <c r="C16" s="8">
        <v>342</v>
      </c>
      <c r="D16" s="9" t="s">
        <v>33</v>
      </c>
      <c r="E16" s="8">
        <v>200</v>
      </c>
      <c r="F16" s="7">
        <v>8.2200000000000006</v>
      </c>
      <c r="G16" s="8">
        <v>114.6</v>
      </c>
      <c r="H16" s="8">
        <v>0.16</v>
      </c>
      <c r="I16" s="8">
        <v>0.16</v>
      </c>
      <c r="J16" s="17">
        <v>27.88</v>
      </c>
    </row>
    <row r="17" spans="1:10" ht="16.5" thickBot="1" x14ac:dyDescent="0.3">
      <c r="A17" s="38"/>
      <c r="B17" s="22" t="s">
        <v>23</v>
      </c>
      <c r="C17" s="60" t="s">
        <v>26</v>
      </c>
      <c r="D17" s="24" t="s">
        <v>24</v>
      </c>
      <c r="E17" s="23">
        <v>50</v>
      </c>
      <c r="F17" s="36">
        <v>3.81</v>
      </c>
      <c r="G17" s="23">
        <v>98.5</v>
      </c>
      <c r="H17" s="23">
        <v>3.05</v>
      </c>
      <c r="I17" s="23">
        <v>0.6</v>
      </c>
      <c r="J17" s="37">
        <v>19.95</v>
      </c>
    </row>
    <row r="18" spans="1:10" x14ac:dyDescent="0.25">
      <c r="A18" s="25"/>
      <c r="B18" s="2"/>
      <c r="C18" s="61"/>
      <c r="D18" s="58" t="s">
        <v>17</v>
      </c>
      <c r="E18" s="51">
        <f t="shared" ref="E18:J18" si="1">SUM(E12:E17)</f>
        <v>885</v>
      </c>
      <c r="F18" s="51">
        <f t="shared" si="1"/>
        <v>99.67</v>
      </c>
      <c r="G18" s="51">
        <f t="shared" si="1"/>
        <v>837.53</v>
      </c>
      <c r="H18" s="51">
        <f t="shared" si="1"/>
        <v>35.629999999999995</v>
      </c>
      <c r="I18" s="51">
        <f t="shared" si="1"/>
        <v>31.480000000000004</v>
      </c>
      <c r="J18" s="53">
        <f t="shared" si="1"/>
        <v>100.12</v>
      </c>
    </row>
    <row r="19" spans="1:10" ht="16.5" thickBot="1" x14ac:dyDescent="0.3">
      <c r="A19" s="18"/>
      <c r="B19" s="33"/>
      <c r="C19" s="62"/>
      <c r="D19" s="59"/>
      <c r="E19" s="34">
        <f t="shared" ref="E19:J19" si="2">SUM(E18,E9)</f>
        <v>1525</v>
      </c>
      <c r="F19" s="34">
        <f t="shared" si="2"/>
        <v>155.33000000000001</v>
      </c>
      <c r="G19" s="34">
        <f t="shared" si="2"/>
        <v>1383.08</v>
      </c>
      <c r="H19" s="34">
        <f t="shared" si="2"/>
        <v>63.76</v>
      </c>
      <c r="I19" s="34">
        <f t="shared" si="2"/>
        <v>43.790000000000006</v>
      </c>
      <c r="J19" s="35">
        <f t="shared" si="2"/>
        <v>180.62</v>
      </c>
    </row>
  </sheetData>
  <mergeCells count="5">
    <mergeCell ref="B1:D1"/>
    <mergeCell ref="C3:C4"/>
    <mergeCell ref="D3:D4"/>
    <mergeCell ref="E3:E4"/>
    <mergeCell ref="F3:I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2022-10-10T09:47:15Z</cp:lastPrinted>
  <dcterms:created xsi:type="dcterms:W3CDTF">2015-06-05T18:19:34Z</dcterms:created>
  <dcterms:modified xsi:type="dcterms:W3CDTF">2025-10-20T05:19:42Z</dcterms:modified>
</cp:coreProperties>
</file>